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430"/>
  <workbookPr/>
  <mc:AlternateContent xmlns:mc="http://schemas.openxmlformats.org/markup-compatibility/2006">
    <mc:Choice Requires="x15">
      <x15ac:absPath xmlns:x15ac="http://schemas.microsoft.com/office/spreadsheetml/2010/11/ac" url="P:\7. ZAMÓWIENIA PUBLICZNE\2020 - ZP\1. Powyżej 30 000 euro\1. 7 dróg\271.1.2020-DO OGŁOSZENIA\Zał. nr 2 Form. cenowe dla cz. I-VII\"/>
    </mc:Choice>
  </mc:AlternateContent>
  <xr:revisionPtr revIDLastSave="0" documentId="13_ncr:1_{8DDD4855-650F-4052-BF58-6E0F45EC6A54}" xr6:coauthVersionLast="45" xr6:coauthVersionMax="45" xr10:uidLastSave="{00000000-0000-0000-0000-000000000000}"/>
  <bookViews>
    <workbookView xWindow="-108" yWindow="-108" windowWidth="23256" windowHeight="12600" xr2:uid="{00000000-000D-0000-FFFF-FFFF00000000}"/>
  </bookViews>
  <sheets>
    <sheet name="Zał. Nr 2.6" sheetId="1" r:id="rId1"/>
  </sheets>
  <definedNames>
    <definedName name="_xlnm.Print_Area" localSheetId="0">'Zał. Nr 2.6'!$A$1:$F$47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1" i="1" l="1"/>
  <c r="F12" i="1"/>
  <c r="F13" i="1"/>
  <c r="F14" i="1"/>
  <c r="F15" i="1" s="1"/>
  <c r="F17" i="1"/>
  <c r="F18" i="1"/>
  <c r="F19" i="1"/>
  <c r="F20" i="1" s="1"/>
  <c r="F22" i="1"/>
  <c r="F24" i="1" s="1"/>
  <c r="F23" i="1"/>
  <c r="F26" i="1"/>
  <c r="F29" i="1" s="1"/>
  <c r="F27" i="1"/>
  <c r="F28" i="1"/>
  <c r="F31" i="1"/>
  <c r="F33" i="1" s="1"/>
  <c r="F32" i="1"/>
  <c r="F34" i="1" l="1"/>
  <c r="F35" i="1"/>
  <c r="F36" i="1" s="1"/>
</calcChain>
</file>

<file path=xl/sharedStrings.xml><?xml version="1.0" encoding="utf-8"?>
<sst xmlns="http://schemas.openxmlformats.org/spreadsheetml/2006/main" count="67" uniqueCount="59">
  <si>
    <t>* (kwoty należy przenieść do formularza oferty)</t>
  </si>
  <si>
    <t>.........................................................................
podpis osoby lub osób uprawnionych do reprezentowania Wykonawcy</t>
  </si>
  <si>
    <t>SUMA BRUTTO*</t>
  </si>
  <si>
    <t>PODATEK VAT*</t>
  </si>
  <si>
    <t>SUMA NETTO*</t>
  </si>
  <si>
    <t>Razem netto Oznakowanie</t>
  </si>
  <si>
    <t>szt.</t>
  </si>
  <si>
    <t>Pionowe znaki drogowe - 2*D-1; A-7; D-4a</t>
  </si>
  <si>
    <t>5.2</t>
  </si>
  <si>
    <t>Pionowe znaki drogowe - słupki z rur stalowych</t>
  </si>
  <si>
    <t>5.1</t>
  </si>
  <si>
    <t>Oznakowanie</t>
  </si>
  <si>
    <t>Razem netto Pobocza i zjazdy</t>
  </si>
  <si>
    <r>
      <t>m</t>
    </r>
    <r>
      <rPr>
        <vertAlign val="superscript"/>
        <sz val="11"/>
        <color rgb="FF000000"/>
        <rFont val="Times New Roman"/>
        <family val="1"/>
        <charset val="238"/>
      </rPr>
      <t>2</t>
    </r>
  </si>
  <si>
    <t>Wykonanie zjazdów o nawierzchni tłuczniowej - mechaniczne zagęszczenie tłucznia - grubości 10 cm</t>
  </si>
  <si>
    <t>4.3</t>
  </si>
  <si>
    <t>Warstwy odsączające zjazdów wykonane i zagęszczane mechanicznie o gr.10 cm</t>
  </si>
  <si>
    <t>4.2</t>
  </si>
  <si>
    <t>Wykonanie poboczy tłuczniowych - mechaniczne zagęszczenie tłucznia - grubości do 5 cm</t>
  </si>
  <si>
    <t>4.1</t>
  </si>
  <si>
    <t>Pobocza i zjazdy</t>
  </si>
  <si>
    <t>Razem netto Nawierzchnia</t>
  </si>
  <si>
    <t>Nawierzchnie z betonu asfaltowego AC16W 50/70 dostarczanych z wytwórni wydajności 100 t/h o grubości po zagęszczeniu 5 cm (warstwa wiążąca)</t>
  </si>
  <si>
    <t>3.2</t>
  </si>
  <si>
    <t>Warstwa górna podbudowy z kruszyw łamanych o grubości po zagęszczeniu 15 cm</t>
  </si>
  <si>
    <t>3.1</t>
  </si>
  <si>
    <t>Nawierzchnia</t>
  </si>
  <si>
    <t>Razem netto Roboty przygotowawcze</t>
  </si>
  <si>
    <t>Warstwy odsączające wykonane i zagęszczane mechanicznie o gr.10 cm</t>
  </si>
  <si>
    <t>2.3</t>
  </si>
  <si>
    <t>Koryta wykonywane mechanicznie gł. 10 cm w gruncie kat. II-VI na całej szerokości jezdni i chodników</t>
  </si>
  <si>
    <t>2.2</t>
  </si>
  <si>
    <t>km</t>
  </si>
  <si>
    <t>Roboty pomiarowe przy liniowych robotach ziemnych - trasa dróg w terenie równinnym</t>
  </si>
  <si>
    <t>2.1</t>
  </si>
  <si>
    <t>Roboty przygotowawcze</t>
  </si>
  <si>
    <t>Razem netto Pzepust</t>
  </si>
  <si>
    <t>szt</t>
  </si>
  <si>
    <t>Przepusty rurowe pod zjazdami - ścianki czołowe dla rur o średnicy 60 cm</t>
  </si>
  <si>
    <t>1.4</t>
  </si>
  <si>
    <t>m</t>
  </si>
  <si>
    <t>Przepusty rurowe - rury PVC o średnicy 60 cm</t>
  </si>
  <si>
    <t>1.3</t>
  </si>
  <si>
    <r>
      <t>m</t>
    </r>
    <r>
      <rPr>
        <vertAlign val="superscript"/>
        <sz val="11"/>
        <color rgb="FF000000"/>
        <rFont val="Times New Roman"/>
        <family val="1"/>
        <charset val="238"/>
      </rPr>
      <t>3</t>
    </r>
  </si>
  <si>
    <t>Przepusty rurowe - ławy fundamentowe żwirowe</t>
  </si>
  <si>
    <t>1.2</t>
  </si>
  <si>
    <t>Roboty ziemne wykonywane koparkami podsiębiernymi o poj. łyżki 0.15 m3 w gruncie kat. III z transportem urobku na odległość do 1 km samochodami samowyładowczymi</t>
  </si>
  <si>
    <t>1.1</t>
  </si>
  <si>
    <t>Przepust</t>
  </si>
  <si>
    <t>Wartość netto</t>
  </si>
  <si>
    <t>Cena jedn.</t>
  </si>
  <si>
    <t>Obmiar</t>
  </si>
  <si>
    <t>jedn. miary</t>
  </si>
  <si>
    <t>Opis</t>
  </si>
  <si>
    <t>Lp.</t>
  </si>
  <si>
    <r>
      <t xml:space="preserve">Rozbudowa drogi gminnej Nr 311201W - Pólka Raciąż 12 oznaczonej nr ewid. działek 1780, 1777, 1825, 1779/1, 1779/2, 1814 w miejscowości Pólka Raciąż w km                                                                                                                      </t>
    </r>
    <r>
      <rPr>
        <b/>
        <sz val="11"/>
        <color rgb="FFFF0000"/>
        <rFont val="Times New Roman"/>
        <family val="1"/>
        <charset val="238"/>
      </rPr>
      <t>od 0+000,00 do 0+357,00 (długość odcinka 357,00 m)</t>
    </r>
  </si>
  <si>
    <t xml:space="preserve">Zestawienie cenowe - Formularz ofertowy  </t>
  </si>
  <si>
    <t>Załącznik Nr 2.6 (dla części VI) do SIWZ</t>
  </si>
  <si>
    <t>RRG.271.1.2020.GB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</si>
</sst>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#,##0.000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vertAlign val="superscript"/>
      <sz val="11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b/>
      <sz val="11"/>
      <color rgb="FFFF0000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C0C0C0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justify" vertical="justify"/>
    </xf>
    <xf numFmtId="164" fontId="3" fillId="0" borderId="1" xfId="0" applyNumberFormat="1" applyFont="1" applyBorder="1" applyAlignment="1">
      <alignment vertical="center"/>
    </xf>
    <xf numFmtId="164" fontId="3" fillId="3" borderId="1" xfId="0" applyNumberFormat="1" applyFont="1" applyFill="1" applyBorder="1" applyAlignment="1">
      <alignment horizontal="right" vertical="center"/>
    </xf>
    <xf numFmtId="164" fontId="1" fillId="0" borderId="1" xfId="0" applyNumberFormat="1" applyFont="1" applyBorder="1" applyAlignment="1">
      <alignment horizontal="right" vertical="center"/>
    </xf>
    <xf numFmtId="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justify" wrapText="1"/>
    </xf>
    <xf numFmtId="0" fontId="6" fillId="0" borderId="1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right" vertical="center" wrapText="1"/>
    </xf>
    <xf numFmtId="164" fontId="3" fillId="3" borderId="5" xfId="0" applyNumberFormat="1" applyFont="1" applyFill="1" applyBorder="1" applyAlignment="1">
      <alignment horizontal="right" vertical="center"/>
    </xf>
    <xf numFmtId="165" fontId="6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164" fontId="8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4" fontId="8" fillId="4" borderId="1" xfId="0" applyNumberFormat="1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right" vertical="center" wrapText="1"/>
    </xf>
    <xf numFmtId="0" fontId="5" fillId="3" borderId="6" xfId="0" applyFont="1" applyFill="1" applyBorder="1" applyAlignment="1">
      <alignment horizontal="right" vertical="center" wrapText="1"/>
    </xf>
    <xf numFmtId="0" fontId="5" fillId="3" borderId="5" xfId="0" applyFont="1" applyFill="1" applyBorder="1" applyAlignment="1">
      <alignment horizontal="righ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2" fillId="0" borderId="0" xfId="0" applyFont="1" applyAlignment="1">
      <alignment horizontal="center" wrapText="1"/>
    </xf>
    <xf numFmtId="0" fontId="11" fillId="0" borderId="0" xfId="0" applyFont="1" applyAlignment="1">
      <alignment horizontal="right" vertical="center" wrapText="1"/>
    </xf>
    <xf numFmtId="0" fontId="4" fillId="2" borderId="2" xfId="0" applyFont="1" applyFill="1" applyBorder="1" applyAlignment="1">
      <alignment horizontal="right" vertical="center"/>
    </xf>
    <xf numFmtId="0" fontId="5" fillId="3" borderId="4" xfId="0" applyFont="1" applyFill="1" applyBorder="1" applyAlignment="1">
      <alignment horizontal="right" vertical="center" wrapText="1"/>
    </xf>
    <xf numFmtId="0" fontId="5" fillId="3" borderId="3" xfId="0" applyFont="1" applyFill="1" applyBorder="1" applyAlignment="1">
      <alignment horizontal="right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7"/>
  <sheetViews>
    <sheetView tabSelected="1" view="pageBreakPreview" zoomScaleNormal="100" zoomScaleSheetLayoutView="100" workbookViewId="0">
      <selection activeCell="D2" sqref="D2:F2"/>
    </sheetView>
  </sheetViews>
  <sheetFormatPr defaultColWidth="9.109375" defaultRowHeight="13.8" x14ac:dyDescent="0.25"/>
  <cols>
    <col min="1" max="1" width="4.5546875" style="1" customWidth="1"/>
    <col min="2" max="2" width="56.88671875" style="3" customWidth="1"/>
    <col min="3" max="3" width="6.33203125" style="1" customWidth="1"/>
    <col min="4" max="4" width="9.109375" style="2"/>
    <col min="5" max="5" width="9.109375" style="1"/>
    <col min="6" max="6" width="20" style="1" customWidth="1"/>
    <col min="7" max="16384" width="9.109375" style="1"/>
  </cols>
  <sheetData>
    <row r="1" spans="1:6" ht="15.6" x14ac:dyDescent="0.25">
      <c r="D1" s="25" t="s">
        <v>57</v>
      </c>
      <c r="E1" s="25"/>
      <c r="F1" s="25"/>
    </row>
    <row r="2" spans="1:6" ht="15.6" x14ac:dyDescent="0.25">
      <c r="D2" s="25" t="s">
        <v>58</v>
      </c>
      <c r="E2" s="25"/>
      <c r="F2" s="25"/>
    </row>
    <row r="6" spans="1:6" ht="20.399999999999999" x14ac:dyDescent="0.35">
      <c r="A6" s="32" t="s">
        <v>56</v>
      </c>
      <c r="B6" s="32"/>
      <c r="C6" s="32"/>
      <c r="D6" s="32"/>
      <c r="E6" s="32"/>
      <c r="F6" s="32"/>
    </row>
    <row r="8" spans="1:6" ht="45" customHeight="1" x14ac:dyDescent="0.25">
      <c r="A8" s="29" t="s">
        <v>55</v>
      </c>
      <c r="B8" s="30"/>
      <c r="C8" s="30"/>
      <c r="D8" s="30"/>
      <c r="E8" s="30"/>
      <c r="F8" s="31"/>
    </row>
    <row r="9" spans="1:6" s="14" customFormat="1" ht="26.4" x14ac:dyDescent="0.3">
      <c r="A9" s="16" t="s">
        <v>54</v>
      </c>
      <c r="B9" s="16" t="s">
        <v>53</v>
      </c>
      <c r="C9" s="16" t="s">
        <v>52</v>
      </c>
      <c r="D9" s="17" t="s">
        <v>51</v>
      </c>
      <c r="E9" s="16" t="s">
        <v>50</v>
      </c>
      <c r="F9" s="15" t="s">
        <v>49</v>
      </c>
    </row>
    <row r="10" spans="1:6" x14ac:dyDescent="0.25">
      <c r="A10" s="11">
        <v>1</v>
      </c>
      <c r="B10" s="21" t="s">
        <v>48</v>
      </c>
      <c r="C10" s="22"/>
      <c r="D10" s="22"/>
      <c r="E10" s="22"/>
      <c r="F10" s="23"/>
    </row>
    <row r="11" spans="1:6" ht="43.5" customHeight="1" x14ac:dyDescent="0.25">
      <c r="A11" s="10" t="s">
        <v>47</v>
      </c>
      <c r="B11" s="9" t="s">
        <v>46</v>
      </c>
      <c r="C11" s="8" t="s">
        <v>43</v>
      </c>
      <c r="D11" s="7">
        <v>9.36</v>
      </c>
      <c r="E11" s="6"/>
      <c r="F11" s="6">
        <f>ROUND(D11*E11,2)</f>
        <v>0</v>
      </c>
    </row>
    <row r="12" spans="1:6" ht="16.8" x14ac:dyDescent="0.25">
      <c r="A12" s="10" t="s">
        <v>45</v>
      </c>
      <c r="B12" s="9" t="s">
        <v>44</v>
      </c>
      <c r="C12" s="8" t="s">
        <v>43</v>
      </c>
      <c r="D12" s="7">
        <v>0.36</v>
      </c>
      <c r="E12" s="6"/>
      <c r="F12" s="6">
        <f>ROUND(D12*E12,2)</f>
        <v>0</v>
      </c>
    </row>
    <row r="13" spans="1:6" x14ac:dyDescent="0.25">
      <c r="A13" s="10" t="s">
        <v>42</v>
      </c>
      <c r="B13" s="9" t="s">
        <v>41</v>
      </c>
      <c r="C13" s="8" t="s">
        <v>40</v>
      </c>
      <c r="D13" s="7">
        <v>6</v>
      </c>
      <c r="E13" s="6"/>
      <c r="F13" s="6">
        <f>ROUND(D13*E13,2)</f>
        <v>0</v>
      </c>
    </row>
    <row r="14" spans="1:6" ht="27.6" x14ac:dyDescent="0.25">
      <c r="A14" s="10" t="s">
        <v>39</v>
      </c>
      <c r="B14" s="9" t="s">
        <v>38</v>
      </c>
      <c r="C14" s="8" t="s">
        <v>37</v>
      </c>
      <c r="D14" s="7">
        <v>2</v>
      </c>
      <c r="E14" s="6"/>
      <c r="F14" s="6">
        <f>ROUND(D14*E14,2)</f>
        <v>0</v>
      </c>
    </row>
    <row r="15" spans="1:6" x14ac:dyDescent="0.25">
      <c r="A15" s="18" t="s">
        <v>36</v>
      </c>
      <c r="B15" s="19"/>
      <c r="C15" s="19"/>
      <c r="D15" s="19"/>
      <c r="E15" s="20"/>
      <c r="F15" s="12">
        <f>SUM(F11:F14)</f>
        <v>0</v>
      </c>
    </row>
    <row r="16" spans="1:6" x14ac:dyDescent="0.25">
      <c r="A16" s="11">
        <v>2</v>
      </c>
      <c r="B16" s="21" t="s">
        <v>35</v>
      </c>
      <c r="C16" s="22"/>
      <c r="D16" s="22"/>
      <c r="E16" s="22"/>
      <c r="F16" s="23"/>
    </row>
    <row r="17" spans="1:6" ht="27.6" x14ac:dyDescent="0.25">
      <c r="A17" s="10" t="s">
        <v>34</v>
      </c>
      <c r="B17" s="9" t="s">
        <v>33</v>
      </c>
      <c r="C17" s="8" t="s">
        <v>32</v>
      </c>
      <c r="D17" s="13">
        <v>0.35699999999999998</v>
      </c>
      <c r="E17" s="6"/>
      <c r="F17" s="6">
        <f>ROUND(D17*E17,2)</f>
        <v>0</v>
      </c>
    </row>
    <row r="18" spans="1:6" ht="39" customHeight="1" x14ac:dyDescent="0.25">
      <c r="A18" s="10" t="s">
        <v>31</v>
      </c>
      <c r="B18" s="9" t="s">
        <v>30</v>
      </c>
      <c r="C18" s="8" t="s">
        <v>13</v>
      </c>
      <c r="D18" s="7">
        <v>714</v>
      </c>
      <c r="E18" s="6"/>
      <c r="F18" s="6">
        <f>ROUND(D18*E18,2)</f>
        <v>0</v>
      </c>
    </row>
    <row r="19" spans="1:6" ht="27.6" x14ac:dyDescent="0.25">
      <c r="A19" s="10" t="s">
        <v>29</v>
      </c>
      <c r="B19" s="9" t="s">
        <v>28</v>
      </c>
      <c r="C19" s="8" t="s">
        <v>13</v>
      </c>
      <c r="D19" s="7">
        <v>714</v>
      </c>
      <c r="E19" s="6"/>
      <c r="F19" s="6">
        <f>ROUND(D19*E19,2)</f>
        <v>0</v>
      </c>
    </row>
    <row r="20" spans="1:6" x14ac:dyDescent="0.25">
      <c r="A20" s="18" t="s">
        <v>27</v>
      </c>
      <c r="B20" s="19"/>
      <c r="C20" s="19"/>
      <c r="D20" s="19"/>
      <c r="E20" s="20"/>
      <c r="F20" s="12">
        <f>SUM(F17:F19)</f>
        <v>0</v>
      </c>
    </row>
    <row r="21" spans="1:6" x14ac:dyDescent="0.25">
      <c r="A21" s="11">
        <v>3</v>
      </c>
      <c r="B21" s="21" t="s">
        <v>26</v>
      </c>
      <c r="C21" s="22"/>
      <c r="D21" s="22"/>
      <c r="E21" s="22"/>
      <c r="F21" s="23"/>
    </row>
    <row r="22" spans="1:6" ht="27.6" x14ac:dyDescent="0.25">
      <c r="A22" s="10" t="s">
        <v>25</v>
      </c>
      <c r="B22" s="9" t="s">
        <v>24</v>
      </c>
      <c r="C22" s="8" t="s">
        <v>13</v>
      </c>
      <c r="D22" s="7">
        <v>1803</v>
      </c>
      <c r="E22" s="6"/>
      <c r="F22" s="6">
        <f>ROUND(D22*E22,2)</f>
        <v>0</v>
      </c>
    </row>
    <row r="23" spans="1:6" ht="51.75" customHeight="1" x14ac:dyDescent="0.25">
      <c r="A23" s="10" t="s">
        <v>23</v>
      </c>
      <c r="B23" s="9" t="s">
        <v>22</v>
      </c>
      <c r="C23" s="8" t="s">
        <v>13</v>
      </c>
      <c r="D23" s="7">
        <v>1267.5</v>
      </c>
      <c r="E23" s="6"/>
      <c r="F23" s="6">
        <f>ROUND(D23*E23,2)</f>
        <v>0</v>
      </c>
    </row>
    <row r="24" spans="1:6" ht="14.25" customHeight="1" x14ac:dyDescent="0.25">
      <c r="A24" s="18" t="s">
        <v>21</v>
      </c>
      <c r="B24" s="19"/>
      <c r="C24" s="19"/>
      <c r="D24" s="19"/>
      <c r="E24" s="19"/>
      <c r="F24" s="5">
        <f>SUM(F22:F23)</f>
        <v>0</v>
      </c>
    </row>
    <row r="25" spans="1:6" x14ac:dyDescent="0.25">
      <c r="A25" s="11">
        <v>4</v>
      </c>
      <c r="B25" s="21" t="s">
        <v>20</v>
      </c>
      <c r="C25" s="22"/>
      <c r="D25" s="22"/>
      <c r="E25" s="22"/>
      <c r="F25" s="23"/>
    </row>
    <row r="26" spans="1:6" ht="39" customHeight="1" x14ac:dyDescent="0.25">
      <c r="A26" s="10" t="s">
        <v>19</v>
      </c>
      <c r="B26" s="9" t="s">
        <v>18</v>
      </c>
      <c r="C26" s="8" t="s">
        <v>13</v>
      </c>
      <c r="D26" s="7">
        <v>535.5</v>
      </c>
      <c r="E26" s="6"/>
      <c r="F26" s="6">
        <f>ROUND(D26*E26,2)</f>
        <v>0</v>
      </c>
    </row>
    <row r="27" spans="1:6" ht="27.6" x14ac:dyDescent="0.25">
      <c r="A27" s="10" t="s">
        <v>17</v>
      </c>
      <c r="B27" s="9" t="s">
        <v>16</v>
      </c>
      <c r="C27" s="8" t="s">
        <v>13</v>
      </c>
      <c r="D27" s="7">
        <v>100</v>
      </c>
      <c r="E27" s="6"/>
      <c r="F27" s="6">
        <f>ROUND(D27*E27,2)</f>
        <v>0</v>
      </c>
    </row>
    <row r="28" spans="1:6" ht="27.6" x14ac:dyDescent="0.25">
      <c r="A28" s="10" t="s">
        <v>15</v>
      </c>
      <c r="B28" s="9" t="s">
        <v>14</v>
      </c>
      <c r="C28" s="8" t="s">
        <v>13</v>
      </c>
      <c r="D28" s="7">
        <v>100</v>
      </c>
      <c r="E28" s="6"/>
      <c r="F28" s="6">
        <f>ROUND(D28*E28,2)</f>
        <v>0</v>
      </c>
    </row>
    <row r="29" spans="1:6" x14ac:dyDescent="0.25">
      <c r="A29" s="18" t="s">
        <v>12</v>
      </c>
      <c r="B29" s="19"/>
      <c r="C29" s="19"/>
      <c r="D29" s="19"/>
      <c r="E29" s="20"/>
      <c r="F29" s="12">
        <f>SUM(F26:F28)</f>
        <v>0</v>
      </c>
    </row>
    <row r="30" spans="1:6" x14ac:dyDescent="0.25">
      <c r="A30" s="11">
        <v>5</v>
      </c>
      <c r="B30" s="21" t="s">
        <v>11</v>
      </c>
      <c r="C30" s="22"/>
      <c r="D30" s="22"/>
      <c r="E30" s="22"/>
      <c r="F30" s="23"/>
    </row>
    <row r="31" spans="1:6" x14ac:dyDescent="0.25">
      <c r="A31" s="10" t="s">
        <v>10</v>
      </c>
      <c r="B31" s="9" t="s">
        <v>9</v>
      </c>
      <c r="C31" s="8" t="s">
        <v>6</v>
      </c>
      <c r="D31" s="7">
        <v>4</v>
      </c>
      <c r="E31" s="6"/>
      <c r="F31" s="6">
        <f>ROUND(D31*E31,2)</f>
        <v>0</v>
      </c>
    </row>
    <row r="32" spans="1:6" x14ac:dyDescent="0.25">
      <c r="A32" s="10" t="s">
        <v>8</v>
      </c>
      <c r="B32" s="9" t="s">
        <v>7</v>
      </c>
      <c r="C32" s="8" t="s">
        <v>6</v>
      </c>
      <c r="D32" s="7">
        <v>4</v>
      </c>
      <c r="E32" s="6"/>
      <c r="F32" s="6">
        <f>ROUND(D32*E32,2)</f>
        <v>0</v>
      </c>
    </row>
    <row r="33" spans="1:6" x14ac:dyDescent="0.25">
      <c r="A33" s="27" t="s">
        <v>5</v>
      </c>
      <c r="B33" s="27"/>
      <c r="C33" s="27"/>
      <c r="D33" s="27"/>
      <c r="E33" s="28"/>
      <c r="F33" s="5">
        <f>SUM(F31:F32)</f>
        <v>0</v>
      </c>
    </row>
    <row r="34" spans="1:6" ht="30" customHeight="1" x14ac:dyDescent="0.25">
      <c r="A34" s="26" t="s">
        <v>4</v>
      </c>
      <c r="B34" s="26"/>
      <c r="C34" s="26"/>
      <c r="D34" s="26"/>
      <c r="E34" s="26"/>
      <c r="F34" s="4">
        <f>F15+F20+F24+F29+F33</f>
        <v>0</v>
      </c>
    </row>
    <row r="35" spans="1:6" ht="30" customHeight="1" x14ac:dyDescent="0.25">
      <c r="A35" s="26" t="s">
        <v>3</v>
      </c>
      <c r="B35" s="26"/>
      <c r="C35" s="26"/>
      <c r="D35" s="26"/>
      <c r="E35" s="26"/>
      <c r="F35" s="4">
        <f>ROUND(F34*0.23,2)</f>
        <v>0</v>
      </c>
    </row>
    <row r="36" spans="1:6" ht="30" customHeight="1" x14ac:dyDescent="0.25">
      <c r="A36" s="26" t="s">
        <v>2</v>
      </c>
      <c r="B36" s="26"/>
      <c r="C36" s="26"/>
      <c r="D36" s="26"/>
      <c r="E36" s="26"/>
      <c r="F36" s="4">
        <f>F34+F35</f>
        <v>0</v>
      </c>
    </row>
    <row r="41" spans="1:6" ht="15" customHeight="1" x14ac:dyDescent="0.25">
      <c r="C41" s="24" t="s">
        <v>1</v>
      </c>
      <c r="D41" s="24"/>
      <c r="E41" s="24"/>
      <c r="F41" s="24"/>
    </row>
    <row r="42" spans="1:6" x14ac:dyDescent="0.25">
      <c r="C42" s="24"/>
      <c r="D42" s="24"/>
      <c r="E42" s="24"/>
      <c r="F42" s="24"/>
    </row>
    <row r="43" spans="1:6" x14ac:dyDescent="0.25">
      <c r="C43" s="24"/>
      <c r="D43" s="24"/>
      <c r="E43" s="24"/>
      <c r="F43" s="24"/>
    </row>
    <row r="47" spans="1:6" x14ac:dyDescent="0.25">
      <c r="B47" s="3" t="s">
        <v>0</v>
      </c>
    </row>
  </sheetData>
  <mergeCells count="18">
    <mergeCell ref="D1:F1"/>
    <mergeCell ref="D2:F2"/>
    <mergeCell ref="A34:E34"/>
    <mergeCell ref="A35:E35"/>
    <mergeCell ref="A36:E36"/>
    <mergeCell ref="A33:E33"/>
    <mergeCell ref="A8:F8"/>
    <mergeCell ref="A6:F6"/>
    <mergeCell ref="A15:E15"/>
    <mergeCell ref="A20:E20"/>
    <mergeCell ref="A24:E24"/>
    <mergeCell ref="A29:E29"/>
    <mergeCell ref="B10:F10"/>
    <mergeCell ref="C41:F43"/>
    <mergeCell ref="B16:F16"/>
    <mergeCell ref="B21:F21"/>
    <mergeCell ref="B25:F25"/>
    <mergeCell ref="B30:F30"/>
  </mergeCells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2.6</vt:lpstr>
      <vt:lpstr>'Zał. Nr 2.6'!Obszar_wydruku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Dominika Łada</dc:creator>
  <cp:lastModifiedBy>Grażynka</cp:lastModifiedBy>
  <dcterms:created xsi:type="dcterms:W3CDTF">2020-02-25T10:03:21Z</dcterms:created>
  <dcterms:modified xsi:type="dcterms:W3CDTF">2020-02-25T10:29:01Z</dcterms:modified>
</cp:coreProperties>
</file>